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Февраль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O11" i="1"/>
  <c r="N11" i="1"/>
  <c r="M11" i="1"/>
  <c r="L11" i="1"/>
  <c r="K11" i="1"/>
  <c r="J11" i="1"/>
  <c r="I11" i="1"/>
  <c r="H11" i="1"/>
  <c r="G11" i="1"/>
  <c r="F11" i="1"/>
  <c r="E11" i="1"/>
  <c r="D11" i="1"/>
  <c r="P9" i="1"/>
  <c r="P8" i="1"/>
  <c r="P7" i="1"/>
  <c r="P11" i="1" l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<sst xmlns="http://schemas.openxmlformats.org/spreadsheetml/2006/main" count="28" uniqueCount="23">
  <si>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</si>
  <si>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</si>
  <si>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</si>
  <si>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</si>
  <si>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</si>
  <si>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</si>
  <si>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</si>
  <si>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</si>
  <si>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</si>
  <si>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</si>
  <si>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</si>
  <si>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</si>
  <si>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</si>
  <si>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</si>
  <si>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</si>
  <si>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</si>
  <si>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</si>
  <si>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</si>
  <si>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</si>
  <si>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</si>
  <si>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</si>
  <si>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</si>
  <si>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20.02.2018 г. по 8:00 21.02.2018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</si>
</sst>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27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3" fontId="3" fillId="4" borderId="8" xfId="3" applyNumberFormat="1" applyFont="1" applyFill="1" applyBorder="1" applyAlignment="1">
      <alignment horizontal="center" vertical="center" wrapText="1"/>
    </xf>
    <xf numFmtId="0" fontId="4" fillId="4" borderId="8" xfId="1" applyFill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/>
    </xf>
    <xf numFmtId="3" fontId="8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3" fontId="2" fillId="0" borderId="11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 4 3" xfId="1"/>
    <cellStyle name="Пояснение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2"/>
  <sheetViews>
    <sheetView tabSelected="1" zoomScale="87" zoomScaleNormal="87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1" width="13.5703125" customWidth="1"/>
    <col min="12" max="12" width="12.7109375" customWidth="1"/>
    <col min="13" max="15" width="9.7109375" customWidth="1"/>
    <col min="16" max="16" width="12.5703125" customWidth="1"/>
    <col min="17" max="18" width="12" customWidth="1"/>
    <col min="20" max="20" width="9.140625" customWidth="1"/>
    <col min="21" max="21" width="15.42578125" customWidth="1"/>
  </cols>
  <sheetData>
    <row r="2" spans="2:18" ht="18.75" x14ac:dyDescent="0.3">
      <c r="B2" s="24" t="s">
        <v>22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4" spans="2:18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  <c r="L4" s="17" t="s">
        <v>10</v>
      </c>
      <c r="M4" s="18"/>
      <c r="N4" s="18"/>
      <c r="O4" s="18"/>
      <c r="P4" s="19"/>
      <c r="Q4" s="20" t="s">
        <v>11</v>
      </c>
      <c r="R4" s="21"/>
    </row>
    <row r="5" spans="2:18" ht="30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7" t="s">
        <v>12</v>
      </c>
      <c r="M5" s="19"/>
      <c r="N5" s="17" t="s">
        <v>13</v>
      </c>
      <c r="O5" s="19"/>
      <c r="P5" s="1" t="s">
        <v>14</v>
      </c>
      <c r="Q5" s="22"/>
      <c r="R5" s="23"/>
    </row>
    <row r="6" spans="2:18" ht="30.75" customHeight="1" x14ac:dyDescent="0.25">
      <c r="B6" s="16"/>
      <c r="C6" s="16"/>
      <c r="D6" s="16"/>
      <c r="E6" s="16"/>
      <c r="F6" s="16"/>
      <c r="G6" s="16"/>
      <c r="H6" s="16"/>
      <c r="I6" s="16"/>
      <c r="J6" s="16"/>
      <c r="K6" s="16"/>
      <c r="L6" s="1" t="s">
        <v>15</v>
      </c>
      <c r="M6" s="1" t="s">
        <v>16</v>
      </c>
      <c r="N6" s="1" t="s">
        <v>15</v>
      </c>
      <c r="O6" s="1" t="s">
        <v>16</v>
      </c>
      <c r="P6" s="1" t="s">
        <v>16</v>
      </c>
      <c r="Q6" s="2" t="s">
        <v>12</v>
      </c>
      <c r="R6" s="3" t="s">
        <v>13</v>
      </c>
    </row>
    <row r="7" spans="2:18" x14ac:dyDescent="0.25">
      <c r="B7" s="4" t="s">
        <v>17</v>
      </c>
      <c r="C7" s="25">
        <v>43151</v>
      </c>
      <c r="D7" s="5">
        <v>84</v>
      </c>
      <c r="E7" s="5">
        <v>4000</v>
      </c>
      <c r="F7" s="5">
        <v>39</v>
      </c>
      <c r="G7" s="5">
        <v>369000</v>
      </c>
      <c r="H7" s="5">
        <v>469000</v>
      </c>
      <c r="I7" s="5">
        <v>56000</v>
      </c>
      <c r="J7" s="5">
        <v>75</v>
      </c>
      <c r="K7" s="5">
        <v>88</v>
      </c>
      <c r="L7" s="5">
        <v>68</v>
      </c>
      <c r="M7" s="5">
        <v>68</v>
      </c>
      <c r="N7" s="5">
        <v>118</v>
      </c>
      <c r="O7" s="5">
        <v>118</v>
      </c>
      <c r="P7" s="26">
        <f>M7+O7</f>
        <v>186</v>
      </c>
      <c r="Q7" s="5">
        <v>109</v>
      </c>
      <c r="R7" s="5">
        <v>20</v>
      </c>
    </row>
    <row r="8" spans="2:18" x14ac:dyDescent="0.25">
      <c r="B8" s="4" t="s">
        <v>18</v>
      </c>
      <c r="C8" s="25"/>
      <c r="D8" s="5">
        <v>39</v>
      </c>
      <c r="E8" s="5">
        <v>1815.5</v>
      </c>
      <c r="F8" s="5">
        <v>0</v>
      </c>
      <c r="G8" s="5">
        <v>70000</v>
      </c>
      <c r="H8" s="5">
        <v>400000</v>
      </c>
      <c r="I8" s="6">
        <v>50000</v>
      </c>
      <c r="J8" s="5">
        <v>12</v>
      </c>
      <c r="K8" s="5">
        <v>13</v>
      </c>
      <c r="L8" s="5">
        <v>22</v>
      </c>
      <c r="M8" s="5">
        <v>19</v>
      </c>
      <c r="N8" s="5">
        <v>27</v>
      </c>
      <c r="O8" s="5">
        <v>26</v>
      </c>
      <c r="P8" s="26">
        <f t="shared" ref="P8:P9" si="0">M8+O8</f>
        <v>45</v>
      </c>
      <c r="Q8" s="7">
        <v>9</v>
      </c>
      <c r="R8" s="7">
        <v>2</v>
      </c>
    </row>
    <row r="9" spans="2:18" x14ac:dyDescent="0.25">
      <c r="B9" s="4" t="s">
        <v>19</v>
      </c>
      <c r="C9" s="25"/>
      <c r="D9" s="8">
        <v>31</v>
      </c>
      <c r="E9" s="8">
        <v>559</v>
      </c>
      <c r="F9" s="8">
        <v>12</v>
      </c>
      <c r="G9" s="8">
        <v>38400</v>
      </c>
      <c r="H9" s="8">
        <v>580099</v>
      </c>
      <c r="I9" s="8">
        <v>18830</v>
      </c>
      <c r="J9" s="8">
        <v>62</v>
      </c>
      <c r="K9" s="8">
        <v>4</v>
      </c>
      <c r="L9" s="8">
        <v>24</v>
      </c>
      <c r="M9" s="8">
        <v>21</v>
      </c>
      <c r="N9" s="8">
        <v>3</v>
      </c>
      <c r="O9" s="8">
        <v>3</v>
      </c>
      <c r="P9" s="26">
        <f t="shared" si="0"/>
        <v>24</v>
      </c>
      <c r="Q9" s="9">
        <v>16</v>
      </c>
      <c r="R9" s="9">
        <v>0</v>
      </c>
    </row>
    <row r="10" spans="2:18" x14ac:dyDescent="0.25">
      <c r="B10" s="4" t="s">
        <v>20</v>
      </c>
      <c r="C10" s="25"/>
      <c r="D10" s="5">
        <v>0.74</v>
      </c>
      <c r="E10" s="5">
        <v>354</v>
      </c>
      <c r="F10" s="5">
        <v>129</v>
      </c>
      <c r="G10" s="5">
        <v>0</v>
      </c>
      <c r="H10" s="5">
        <v>0</v>
      </c>
      <c r="I10" s="5">
        <v>196145</v>
      </c>
      <c r="J10" s="5">
        <v>0</v>
      </c>
      <c r="K10" s="5">
        <v>45</v>
      </c>
      <c r="L10" s="5">
        <v>37</v>
      </c>
      <c r="M10" s="5">
        <v>40</v>
      </c>
      <c r="N10" s="5">
        <v>0</v>
      </c>
      <c r="O10" s="5">
        <v>0</v>
      </c>
      <c r="P10" s="26">
        <v>40</v>
      </c>
      <c r="Q10" s="10">
        <v>134</v>
      </c>
      <c r="R10" s="10">
        <v>0</v>
      </c>
    </row>
    <row r="11" spans="2:18" x14ac:dyDescent="0.25">
      <c r="B11" s="12" t="s">
        <v>21</v>
      </c>
      <c r="C11" s="13"/>
      <c r="D11" s="11">
        <f t="shared" ref="D11:R11" si="1">SUM(D7:D10)</f>
        <v>154.74</v>
      </c>
      <c r="E11" s="11">
        <f t="shared" si="1"/>
        <v>6728.5</v>
      </c>
      <c r="F11" s="11">
        <f t="shared" si="1"/>
        <v>180</v>
      </c>
      <c r="G11" s="11">
        <f t="shared" si="1"/>
        <v>477400</v>
      </c>
      <c r="H11" s="11">
        <f t="shared" si="1"/>
        <v>1449099</v>
      </c>
      <c r="I11" s="11">
        <f t="shared" si="1"/>
        <v>320975</v>
      </c>
      <c r="J11" s="11">
        <f t="shared" si="1"/>
        <v>149</v>
      </c>
      <c r="K11" s="11">
        <f t="shared" si="1"/>
        <v>150</v>
      </c>
      <c r="L11" s="11">
        <f t="shared" si="1"/>
        <v>151</v>
      </c>
      <c r="M11" s="11">
        <f t="shared" si="1"/>
        <v>148</v>
      </c>
      <c r="N11" s="11">
        <f t="shared" si="1"/>
        <v>148</v>
      </c>
      <c r="O11" s="11">
        <f t="shared" si="1"/>
        <v>147</v>
      </c>
      <c r="P11" s="11">
        <f t="shared" si="1"/>
        <v>295</v>
      </c>
      <c r="Q11" s="11">
        <f t="shared" si="1"/>
        <v>268</v>
      </c>
      <c r="R11" s="11">
        <f t="shared" si="1"/>
        <v>22</v>
      </c>
    </row>
    <row r="12" spans="2:18" ht="21" customHeight="1" x14ac:dyDescent="0.25"/>
  </sheetData>
  <mergeCells count="17">
    <mergeCell ref="Q4:R5"/>
    <mergeCell ref="L5:M5"/>
    <mergeCell ref="N5:O5"/>
    <mergeCell ref="C7:C10"/>
    <mergeCell ref="B11:C11"/>
    <mergeCell ref="B2:O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8C2F28-A612-4821-9D9C-5A99478524DC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2E1D78-F66B-4357-B682-AC057187D3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F727D2-13B4-41A5-B3B0-1295E6E7C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2018-02-14T03:44:29Z</dcterms:created>
  <dcterms:modified xsi:type="dcterms:W3CDTF">2018-02-26T01:09:10Z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